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4254D246-9B04-4863-A261-7471E5562D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Hoja1!$A$1:$AC$34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J12" i="1"/>
  <c r="S8" i="1"/>
  <c r="S9" i="1"/>
  <c r="S10" i="1"/>
  <c r="S11" i="1"/>
  <c r="S7" i="1"/>
  <c r="Y7" i="1" l="1"/>
  <c r="O12" i="1" l="1"/>
  <c r="P12" i="1"/>
  <c r="Q12" i="1"/>
  <c r="R12" i="1"/>
  <c r="S12" i="1" l="1"/>
</calcChain>
</file>

<file path=xl/sharedStrings.xml><?xml version="1.0" encoding="utf-8"?>
<sst xmlns="http://schemas.openxmlformats.org/spreadsheetml/2006/main" count="35" uniqueCount="23">
  <si>
    <t>Por derivación dentro de la Institución</t>
  </si>
  <si>
    <t>* Incluidos los del Defensor del Pueblo</t>
  </si>
  <si>
    <t>POR EL TIPO DE RECLAMACIÓN</t>
  </si>
  <si>
    <t xml:space="preserve">Correo electrónico </t>
  </si>
  <si>
    <t>Correo ordinario</t>
  </si>
  <si>
    <t xml:space="preserve"> Total  </t>
  </si>
  <si>
    <t>Quejas</t>
  </si>
  <si>
    <t>Denuncias</t>
  </si>
  <si>
    <t>Peticiones de información</t>
  </si>
  <si>
    <t>Otros</t>
  </si>
  <si>
    <t>Total</t>
  </si>
  <si>
    <t>Defensor del Pueblo y comunicación ciudadana</t>
  </si>
  <si>
    <t>RECLAMACIONES TRAMITADAS A INSTANCIA DEL DEFENSOR DEL PUEBLO EN LA FISCALÍA GENERAL DEL ESTADO</t>
  </si>
  <si>
    <t>Por FAX</t>
  </si>
  <si>
    <t>Ley de Transparencia</t>
  </si>
  <si>
    <t>EXPEDIENTES DE ATENCIÓN CIUDADANA INCOADOS EN 2022</t>
  </si>
  <si>
    <t>Por presentación personal en registro</t>
  </si>
  <si>
    <t xml:space="preserve">Por correo electrónico </t>
  </si>
  <si>
    <t>Por correo ordinario</t>
  </si>
  <si>
    <t>Expedientes pendientes al 01/01/2022</t>
  </si>
  <si>
    <t>Expedientes abiertos durante 2022</t>
  </si>
  <si>
    <t>Expedientes pendientes al 31/12/2022</t>
  </si>
  <si>
    <t>POR TIPO DE RECLAMACIÓN. LEY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</si>
</sst>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0" fontId="0" fillId="0" borderId="0" xfId="0" applyAlignment="1">
      <alignment wrapText="1"/>
    </xf>
    <xf numFmtId="3" fontId="0" fillId="0" borderId="0" xfId="0" applyNumberFormat="1"/>
    <xf numFmtId="3" fontId="7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4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442-47F2-8ED4-878C79C56E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Hoja1!$B$7:$B$11</c:f>
              <c:strCache>
                <c:ptCount val="5"/>
                <c:pt idx="0">
                  <c:v>Por correo electrónico </c:v>
                </c:pt>
                <c:pt idx="1">
                  <c:v>Por correo ordinario</c:v>
                </c:pt>
                <c:pt idx="2">
                  <c:v>Por derivación dentro de la Institución</c:v>
                </c:pt>
                <c:pt idx="3">
                  <c:v>Por FAX</c:v>
                </c:pt>
                <c:pt idx="4">
                  <c:v>Por presentación personal en registro</c:v>
                </c:pt>
              </c:strCache>
            </c:strRef>
          </c:cat>
          <c:val>
            <c:numRef>
              <c:f>Hoja1!$C$7:$C$11</c:f>
              <c:numCache>
                <c:formatCode>#,##0</c:formatCode>
                <c:ptCount val="5"/>
                <c:pt idx="0">
                  <c:v>325</c:v>
                </c:pt>
                <c:pt idx="1">
                  <c:v>112</c:v>
                </c:pt>
                <c:pt idx="2">
                  <c:v>6</c:v>
                </c:pt>
                <c:pt idx="3">
                  <c:v>0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442-47F2-8ED4-878C79C56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3529374752813439"/>
          <c:y val="0.20870249914412872"/>
          <c:w val="0.3110888117402591"/>
          <c:h val="0.55248766981050446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16185476815394E-2"/>
          <c:y val="7.4548702245552642E-2"/>
          <c:w val="0.59040179352580924"/>
          <c:h val="0.68521580635753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Hoja1!$N$7</c:f>
              <c:strCache>
                <c:ptCount val="1"/>
                <c:pt idx="0">
                  <c:v>Correo electrónico </c:v>
                </c:pt>
              </c:strCache>
            </c:strRef>
          </c:tx>
          <c:invertIfNegative val="0"/>
          <c:cat>
            <c:strRef>
              <c:f>Hoja1!$O$6:$R$6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Hoja1!$O$7:$R$7</c:f>
              <c:numCache>
                <c:formatCode>#,##0</c:formatCode>
                <c:ptCount val="4"/>
                <c:pt idx="0">
                  <c:v>133</c:v>
                </c:pt>
                <c:pt idx="1">
                  <c:v>124</c:v>
                </c:pt>
                <c:pt idx="2">
                  <c:v>60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8-4D43-80AB-3D54069D75D4}"/>
            </c:ext>
          </c:extLst>
        </c:ser>
        <c:ser>
          <c:idx val="1"/>
          <c:order val="1"/>
          <c:tx>
            <c:strRef>
              <c:f>Hoja1!$N$8</c:f>
              <c:strCache>
                <c:ptCount val="1"/>
                <c:pt idx="0">
                  <c:v>Correo ordinario</c:v>
                </c:pt>
              </c:strCache>
            </c:strRef>
          </c:tx>
          <c:invertIfNegative val="0"/>
          <c:cat>
            <c:strRef>
              <c:f>Hoja1!$O$6:$R$6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Hoja1!$O$8:$R$8</c:f>
              <c:numCache>
                <c:formatCode>#,##0</c:formatCode>
                <c:ptCount val="4"/>
                <c:pt idx="0">
                  <c:v>26</c:v>
                </c:pt>
                <c:pt idx="1">
                  <c:v>70</c:v>
                </c:pt>
                <c:pt idx="2">
                  <c:v>5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8-4D43-80AB-3D54069D75D4}"/>
            </c:ext>
          </c:extLst>
        </c:ser>
        <c:ser>
          <c:idx val="2"/>
          <c:order val="2"/>
          <c:tx>
            <c:strRef>
              <c:f>Hoja1!$N$9</c:f>
              <c:strCache>
                <c:ptCount val="1"/>
                <c:pt idx="0">
                  <c:v>Por derivación dentro de la Institución</c:v>
                </c:pt>
              </c:strCache>
            </c:strRef>
          </c:tx>
          <c:invertIfNegative val="0"/>
          <c:cat>
            <c:strRef>
              <c:f>Hoja1!$O$6:$R$6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Hoja1!$O$9:$R$9</c:f>
              <c:numCache>
                <c:formatCode>#,##0</c:formatCode>
                <c:ptCount val="4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8-4D43-80AB-3D54069D75D4}"/>
            </c:ext>
          </c:extLst>
        </c:ser>
        <c:ser>
          <c:idx val="3"/>
          <c:order val="3"/>
          <c:tx>
            <c:strRef>
              <c:f>Hoja1!$N$10</c:f>
              <c:strCache>
                <c:ptCount val="1"/>
                <c:pt idx="0">
                  <c:v>Por FAX</c:v>
                </c:pt>
              </c:strCache>
            </c:strRef>
          </c:tx>
          <c:invertIfNegative val="0"/>
          <c:cat>
            <c:strRef>
              <c:f>Hoja1!$O$6:$R$6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Hoja1!$O$10:$R$10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8-4D43-80AB-3D54069D75D4}"/>
            </c:ext>
          </c:extLst>
        </c:ser>
        <c:ser>
          <c:idx val="4"/>
          <c:order val="4"/>
          <c:tx>
            <c:strRef>
              <c:f>Hoja1!$N$11</c:f>
              <c:strCache>
                <c:ptCount val="1"/>
                <c:pt idx="0">
                  <c:v>Por presentación personal en registro</c:v>
                </c:pt>
              </c:strCache>
            </c:strRef>
          </c:tx>
          <c:invertIfNegative val="0"/>
          <c:cat>
            <c:strRef>
              <c:f>Hoja1!$O$6:$R$6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Hoja1!$O$11:$R$11</c:f>
              <c:numCache>
                <c:formatCode>#,##0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68-4D43-80AB-3D54069D7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17920"/>
        <c:axId val="40284672"/>
      </c:barChart>
      <c:catAx>
        <c:axId val="1440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284672"/>
        <c:crosses val="autoZero"/>
        <c:auto val="1"/>
        <c:lblAlgn val="ctr"/>
        <c:lblOffset val="100"/>
        <c:noMultiLvlLbl val="0"/>
      </c:catAx>
      <c:valAx>
        <c:axId val="40284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4017920"/>
        <c:crosses val="autoZero"/>
        <c:crossBetween val="between"/>
      </c:val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3335229931134693"/>
          <c:y val="0.20754155730533683"/>
          <c:w val="0.25470383684870085"/>
          <c:h val="0.634725314508100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91-4CD4-8841-22245441CB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91-4CD4-8841-22245441CB0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Hoja1!$V$6:$X$6</c:f>
              <c:strCache>
                <c:ptCount val="3"/>
                <c:pt idx="0">
                  <c:v>Expedientes pendientes al 01/01/2022</c:v>
                </c:pt>
                <c:pt idx="1">
                  <c:v>Expedientes abiertos durante 2022</c:v>
                </c:pt>
                <c:pt idx="2">
                  <c:v>Expedientes pendientes al 31/12/2022</c:v>
                </c:pt>
              </c:strCache>
            </c:strRef>
          </c:cat>
          <c:val>
            <c:numRef>
              <c:f>Hoja1!$V$7:$X$7</c:f>
              <c:numCache>
                <c:formatCode>#,##0</c:formatCode>
                <c:ptCount val="3"/>
                <c:pt idx="0">
                  <c:v>93</c:v>
                </c:pt>
                <c:pt idx="1">
                  <c:v>108</c:v>
                </c:pt>
                <c:pt idx="2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1-4CD4-8841-22245441C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Ley</a:t>
            </a:r>
            <a:r>
              <a:rPr lang="es-ES" baseline="0"/>
              <a:t> de Transparencia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99-4175-9C27-E4784DCB2D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99-4175-9C27-E4784DCB2D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99-4175-9C27-E4784DCB2D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DB2-4158-882F-E270695138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B2-4158-882F-E2706951381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B2-4158-882F-E270695138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B2-4158-882F-E2706951381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Hoja1!$I$7:$I$11</c:f>
              <c:strCache>
                <c:ptCount val="5"/>
                <c:pt idx="0">
                  <c:v>Por correo electrónico </c:v>
                </c:pt>
                <c:pt idx="1">
                  <c:v>Por correo ordinario</c:v>
                </c:pt>
                <c:pt idx="2">
                  <c:v>Por derivación dentro de la Institución</c:v>
                </c:pt>
                <c:pt idx="3">
                  <c:v>Por FAX</c:v>
                </c:pt>
                <c:pt idx="4">
                  <c:v>Por presentación personal en registro</c:v>
                </c:pt>
              </c:strCache>
            </c:strRef>
          </c:cat>
          <c:val>
            <c:numRef>
              <c:f>Hoja1!$J$7:$J$11</c:f>
              <c:numCache>
                <c:formatCode>#,##0</c:formatCode>
                <c:ptCount val="5"/>
                <c:pt idx="0">
                  <c:v>22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2-4158-882F-E27069513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15</xdr:row>
      <xdr:rowOff>38100</xdr:rowOff>
    </xdr:from>
    <xdr:to>
      <xdr:col>5</xdr:col>
      <xdr:colOff>409575</xdr:colOff>
      <xdr:row>29</xdr:row>
      <xdr:rowOff>144780</xdr:rowOff>
    </xdr:to>
    <xdr:graphicFrame macro="">
      <xdr:nvGraphicFramePr>
        <xdr:cNvPr id="1083" name="4 Gráfico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238125</xdr:colOff>
      <xdr:row>12</xdr:row>
      <xdr:rowOff>161925</xdr:rowOff>
    </xdr:from>
    <xdr:to>
      <xdr:col>18</xdr:col>
      <xdr:colOff>283845</xdr:colOff>
      <xdr:row>29</xdr:row>
      <xdr:rowOff>123825</xdr:rowOff>
    </xdr:to>
    <xdr:graphicFrame macro="">
      <xdr:nvGraphicFramePr>
        <xdr:cNvPr id="1084" name="3 Gráfico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196215</xdr:colOff>
      <xdr:row>9</xdr:row>
      <xdr:rowOff>160020</xdr:rowOff>
    </xdr:from>
    <xdr:to>
      <xdr:col>25</xdr:col>
      <xdr:colOff>489585</xdr:colOff>
      <xdr:row>23</xdr:row>
      <xdr:rowOff>45720</xdr:rowOff>
    </xdr:to>
    <xdr:graphicFrame macro="">
      <xdr:nvGraphicFramePr>
        <xdr:cNvPr id="1085" name="6 Gráfico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200024</xdr:colOff>
      <xdr:row>14</xdr:row>
      <xdr:rowOff>80962</xdr:rowOff>
    </xdr:from>
    <xdr:to>
      <xdr:col>11</xdr:col>
      <xdr:colOff>109536</xdr:colOff>
      <xdr:row>28</xdr:row>
      <xdr:rowOff>157162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0FE78A-F5B5-AB93-502B-D004FEDBC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14"/>
  <sheetViews>
    <sheetView showGridLines="0" tabSelected="1" workbookViewId="0"/>
  </sheetViews>
  <sheetFormatPr baseColWidth="10" defaultRowHeight="15" x14ac:dyDescent="0.25"/>
  <cols>
    <col min="1" max="1" width="3.5703125" customWidth="1"/>
    <col min="2" max="2" width="21.42578125" customWidth="1"/>
    <col min="3" max="3" width="19.28515625" customWidth="1"/>
    <col min="4" max="5" width="18.42578125" customWidth="1"/>
    <col min="6" max="6" width="17.140625" customWidth="1"/>
    <col min="7" max="7" width="3.140625" customWidth="1"/>
    <col min="8" max="8" width="3.5703125" customWidth="1"/>
    <col min="9" max="11" width="17.140625" customWidth="1"/>
    <col min="12" max="12" width="3.140625" customWidth="1"/>
    <col min="13" max="13" width="3.5703125" customWidth="1"/>
    <col min="14" max="14" width="21.42578125" customWidth="1"/>
    <col min="15" max="19" width="14.7109375" customWidth="1"/>
    <col min="20" max="20" width="3.140625" customWidth="1"/>
    <col min="21" max="21" width="3.5703125" customWidth="1"/>
    <col min="22" max="22" width="21.42578125" customWidth="1"/>
    <col min="23" max="25" width="19.28515625" customWidth="1"/>
    <col min="26" max="26" width="16.140625" customWidth="1"/>
    <col min="27" max="27" width="4.5703125" customWidth="1"/>
  </cols>
  <sheetData>
    <row r="1" spans="2:29" ht="18.75" x14ac:dyDescent="0.25">
      <c r="B1" s="3" t="s">
        <v>11</v>
      </c>
      <c r="C1" s="3"/>
      <c r="D1" s="3"/>
      <c r="E1" s="3"/>
      <c r="G1" s="6"/>
      <c r="L1" s="6"/>
      <c r="N1" s="3"/>
      <c r="O1" s="3"/>
      <c r="P1" s="3"/>
      <c r="T1" s="6"/>
      <c r="V1" s="3"/>
      <c r="W1" s="3"/>
      <c r="X1" s="3"/>
      <c r="Y1" s="3"/>
      <c r="Z1" s="3"/>
    </row>
    <row r="2" spans="2:29" x14ac:dyDescent="0.25">
      <c r="B2" s="1"/>
      <c r="C2" s="1"/>
      <c r="D2" s="1"/>
      <c r="E2" s="1"/>
      <c r="N2" s="1"/>
      <c r="O2" s="1"/>
      <c r="P2" s="1"/>
      <c r="V2" s="1"/>
      <c r="W2" s="1"/>
      <c r="X2" s="1"/>
      <c r="Y2" s="1"/>
      <c r="Z2" s="1"/>
    </row>
    <row r="3" spans="2:29" x14ac:dyDescent="0.25">
      <c r="B3" s="1"/>
      <c r="C3" s="1"/>
      <c r="D3" s="1"/>
      <c r="E3" s="1"/>
      <c r="N3" s="1"/>
      <c r="O3" s="1"/>
      <c r="P3" s="1"/>
      <c r="V3" s="1"/>
      <c r="W3" s="1"/>
      <c r="X3" s="1"/>
      <c r="Y3" s="1"/>
      <c r="Z3" s="1"/>
    </row>
    <row r="4" spans="2:29" ht="30.75" customHeight="1" x14ac:dyDescent="0.25">
      <c r="B4" s="24" t="s">
        <v>15</v>
      </c>
      <c r="C4" s="24"/>
      <c r="D4" s="24"/>
      <c r="E4" s="5"/>
      <c r="I4" s="24" t="s">
        <v>22</v>
      </c>
      <c r="J4" s="24"/>
      <c r="K4" s="24"/>
      <c r="N4" s="24" t="s">
        <v>2</v>
      </c>
      <c r="O4" s="24"/>
      <c r="P4" s="24"/>
      <c r="V4" s="24" t="s">
        <v>12</v>
      </c>
      <c r="W4" s="25"/>
      <c r="X4" s="25"/>
      <c r="Y4" s="25"/>
      <c r="Z4" s="5"/>
      <c r="AC4" s="18"/>
    </row>
    <row r="5" spans="2:29" x14ac:dyDescent="0.25">
      <c r="B5" s="2"/>
      <c r="C5" s="2"/>
      <c r="S5" s="5"/>
      <c r="V5" s="16"/>
      <c r="AA5" s="5"/>
    </row>
    <row r="6" spans="2:29" ht="27" customHeight="1" x14ac:dyDescent="0.25">
      <c r="B6" s="11"/>
      <c r="C6" s="4" t="s">
        <v>10</v>
      </c>
      <c r="I6" s="11"/>
      <c r="J6" s="4" t="s">
        <v>14</v>
      </c>
      <c r="N6" s="11"/>
      <c r="O6" s="7" t="s">
        <v>6</v>
      </c>
      <c r="P6" s="7" t="s">
        <v>7</v>
      </c>
      <c r="Q6" s="7" t="s">
        <v>8</v>
      </c>
      <c r="R6" s="7" t="s">
        <v>9</v>
      </c>
      <c r="S6" s="20" t="s">
        <v>10</v>
      </c>
      <c r="V6" s="5" t="s">
        <v>19</v>
      </c>
      <c r="W6" s="7" t="s">
        <v>20</v>
      </c>
      <c r="X6" s="7" t="s">
        <v>21</v>
      </c>
      <c r="Y6" s="7" t="s">
        <v>10</v>
      </c>
      <c r="Z6" s="10"/>
      <c r="AC6" s="5"/>
    </row>
    <row r="7" spans="2:29" ht="15.75" x14ac:dyDescent="0.25">
      <c r="B7" s="5" t="s">
        <v>17</v>
      </c>
      <c r="C7" s="12">
        <v>325</v>
      </c>
      <c r="I7" s="5" t="s">
        <v>17</v>
      </c>
      <c r="J7" s="12">
        <v>22</v>
      </c>
      <c r="N7" s="5" t="s">
        <v>3</v>
      </c>
      <c r="O7" s="8">
        <v>133</v>
      </c>
      <c r="P7" s="8">
        <v>124</v>
      </c>
      <c r="Q7" s="8">
        <v>60</v>
      </c>
      <c r="R7" s="8">
        <v>8</v>
      </c>
      <c r="S7" s="21">
        <f>SUM(O7:R7)</f>
        <v>325</v>
      </c>
      <c r="T7" s="19"/>
      <c r="V7" s="15">
        <v>93</v>
      </c>
      <c r="W7" s="12">
        <v>108</v>
      </c>
      <c r="X7" s="12">
        <v>132</v>
      </c>
      <c r="Y7" s="8">
        <f>SUM(V7:X7)</f>
        <v>333</v>
      </c>
      <c r="Z7" s="10"/>
      <c r="AC7" s="5"/>
    </row>
    <row r="8" spans="2:29" ht="15.75" x14ac:dyDescent="0.25">
      <c r="B8" s="13" t="s">
        <v>18</v>
      </c>
      <c r="C8" s="12">
        <v>112</v>
      </c>
      <c r="I8" s="13" t="s">
        <v>18</v>
      </c>
      <c r="J8" s="12">
        <v>3</v>
      </c>
      <c r="N8" s="13" t="s">
        <v>4</v>
      </c>
      <c r="O8" s="8">
        <v>26</v>
      </c>
      <c r="P8" s="8">
        <v>70</v>
      </c>
      <c r="Q8" s="8">
        <v>5</v>
      </c>
      <c r="R8" s="8">
        <v>11</v>
      </c>
      <c r="S8" s="21">
        <f t="shared" ref="S8:S12" si="0">SUM(O8:R8)</f>
        <v>112</v>
      </c>
      <c r="V8" s="17"/>
      <c r="AA8" s="10"/>
      <c r="AC8" s="18"/>
    </row>
    <row r="9" spans="2:29" ht="18" x14ac:dyDescent="0.25">
      <c r="B9" s="13" t="s">
        <v>0</v>
      </c>
      <c r="C9" s="12">
        <v>6</v>
      </c>
      <c r="I9" s="13" t="s">
        <v>0</v>
      </c>
      <c r="J9" s="12">
        <v>2</v>
      </c>
      <c r="N9" s="13" t="s">
        <v>0</v>
      </c>
      <c r="O9" s="8">
        <v>3</v>
      </c>
      <c r="P9" s="8">
        <v>1</v>
      </c>
      <c r="Q9" s="8">
        <v>2</v>
      </c>
      <c r="R9" s="8">
        <v>0</v>
      </c>
      <c r="S9" s="21">
        <f t="shared" si="0"/>
        <v>6</v>
      </c>
      <c r="V9" s="14"/>
      <c r="AC9" s="18"/>
    </row>
    <row r="10" spans="2:29" x14ac:dyDescent="0.25">
      <c r="B10" s="9" t="s">
        <v>13</v>
      </c>
      <c r="C10" s="12">
        <v>0</v>
      </c>
      <c r="I10" s="9" t="s">
        <v>13</v>
      </c>
      <c r="J10" s="12">
        <v>0</v>
      </c>
      <c r="N10" s="9" t="s">
        <v>13</v>
      </c>
      <c r="O10" s="8">
        <v>0</v>
      </c>
      <c r="P10" s="8">
        <v>0</v>
      </c>
      <c r="Q10" s="8">
        <v>0</v>
      </c>
      <c r="R10" s="8">
        <v>0</v>
      </c>
      <c r="S10" s="21">
        <f t="shared" si="0"/>
        <v>0</v>
      </c>
      <c r="AC10" s="18"/>
    </row>
    <row r="11" spans="2:29" ht="18.75" customHeight="1" x14ac:dyDescent="0.25">
      <c r="B11" s="13" t="s">
        <v>16</v>
      </c>
      <c r="C11" s="12">
        <v>11</v>
      </c>
      <c r="I11" s="13" t="s">
        <v>16</v>
      </c>
      <c r="J11" s="12">
        <v>0</v>
      </c>
      <c r="N11" s="13" t="s">
        <v>16</v>
      </c>
      <c r="O11" s="8">
        <v>3</v>
      </c>
      <c r="P11" s="8">
        <v>4</v>
      </c>
      <c r="Q11" s="8">
        <v>2</v>
      </c>
      <c r="R11" s="8">
        <v>2</v>
      </c>
      <c r="S11" s="21">
        <f t="shared" si="0"/>
        <v>11</v>
      </c>
      <c r="AC11" s="18"/>
    </row>
    <row r="12" spans="2:29" x14ac:dyDescent="0.25">
      <c r="B12" s="22" t="s">
        <v>5</v>
      </c>
      <c r="C12" s="23">
        <f>SUM(C7:C11)</f>
        <v>454</v>
      </c>
      <c r="I12" s="22" t="s">
        <v>5</v>
      </c>
      <c r="J12" s="23">
        <f>SUM(J7:J11)</f>
        <v>27</v>
      </c>
      <c r="N12" s="22" t="s">
        <v>5</v>
      </c>
      <c r="O12" s="21">
        <f>SUM(O7:O11)</f>
        <v>165</v>
      </c>
      <c r="P12" s="21">
        <f>SUM(P7:P11)</f>
        <v>199</v>
      </c>
      <c r="Q12" s="21">
        <f>SUM(Q7:Q11)</f>
        <v>69</v>
      </c>
      <c r="R12" s="21">
        <f>SUM(R7:R11)</f>
        <v>21</v>
      </c>
      <c r="S12" s="21">
        <f t="shared" si="0"/>
        <v>454</v>
      </c>
      <c r="AC12" s="18"/>
    </row>
    <row r="14" spans="2:29" x14ac:dyDescent="0.25">
      <c r="B14" s="2" t="s">
        <v>1</v>
      </c>
    </row>
  </sheetData>
  <sheetProtection algorithmName="SHA-512" hashValue="ugED/jvSaJ3W1dn3/xFw+up1W2tanqxLDbUIX/YVFhZlmupTIlznyw/fRL/TjBhjqd796Uj/fJdFR6blAfDN6A==" saltValue="JnS1Dc/Xc0AHOyKyWoYrNw==" spinCount="100000" sheet="1" objects="1" scenarios="1"/>
  <mergeCells count="4">
    <mergeCell ref="B4:D4"/>
    <mergeCell ref="N4:P4"/>
    <mergeCell ref="V4:Y4"/>
    <mergeCell ref="I4:K4"/>
  </mergeCells>
  <phoneticPr fontId="0" type="noConversion"/>
  <pageMargins left="0.7" right="0.7" top="0.75" bottom="0.75" header="0.3" footer="0.3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dae1fa-537f-48c5-913b-0a456bd5924a">
      <UserInfo>
        <DisplayName>M Ascension Fuentes Garcia</DisplayName>
        <AccountId>18</AccountId>
        <AccountType/>
      </UserInfo>
    </SharedWithUsers>
    <Comentario xmlns="806618bb-0640-4faf-b676-b572fd9d437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CBE071-1083-4056-9583-9570CD73025B}">
  <ds:schemaRefs>
    <ds:schemaRef ds:uri="http://schemas.microsoft.com/office/2006/metadata/properties"/>
    <ds:schemaRef ds:uri="http://schemas.microsoft.com/office/infopath/2007/PartnerControls"/>
    <ds:schemaRef ds:uri="77dae1fa-537f-48c5-913b-0a456bd5924a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C92E1A5A-5946-420E-B176-6603E9B411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B9AD45-3118-4DD7-8F2A-AF7BFF2FC6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2014-07-09T09:08:21Z</dcterms:created>
  <dcterms:modified xsi:type="dcterms:W3CDTF">2023-11-14T11:35:36Z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